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7 CTA PUBLICA 20 EXCEL\Anual 2020\"/>
    </mc:Choice>
  </mc:AlternateContent>
  <xr:revisionPtr revIDLastSave="0" documentId="13_ncr:1_{A4CF9E05-F0BD-4555-B15A-E3B6BED746F0}" xr6:coauthVersionLast="36" xr6:coauthVersionMax="36" xr10:uidLastSave="{00000000-0000-0000-0000-000000000000}"/>
  <bookViews>
    <workbookView xWindow="0" yWindow="0" windowWidth="15360" windowHeight="834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6" i="1" l="1"/>
  <c r="F15" i="1"/>
  <c r="G16" i="1"/>
  <c r="G15" i="1" s="1"/>
  <c r="F6" i="1"/>
  <c r="F4" i="1" s="1"/>
  <c r="G4" i="1" l="1"/>
</calcChain>
</file>

<file path=xl/sharedStrings.xml><?xml version="1.0" encoding="utf-8"?>
<sst xmlns="http://schemas.openxmlformats.org/spreadsheetml/2006/main" count="26" uniqueCount="26">
  <si>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</si>
  <si>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</si>
  <si>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</si>
  <si>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</si>
  <si>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</si>
  <si>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</si>
  <si>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</si>
  <si>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</si>
  <si>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</si>
  <si>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</si>
  <si>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</si>
  <si>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</si>
  <si>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</si>
  <si>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</si>
  <si>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</si>
  <si>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</si>
  <si>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</si>
  <si>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</si>
  <si>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</si>
  <si>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</si>
  <si>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</si>
  <si>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</si>
  <si>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</si>
  <si>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</si>
  <si>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</si>
  <si>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MUNICIPIO DE SAN FELIPE
ESTADO ANALÍTICO DEL ACTIVO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</si>
</sst>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26</xdr:row>
      <xdr:rowOff>123825</xdr:rowOff>
    </xdr:from>
    <xdr:to>
      <xdr:col>7</xdr:col>
      <xdr:colOff>114714</xdr:colOff>
      <xdr:row>30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133"/>
        <a:stretch/>
      </xdr:blipFill>
      <xdr:spPr>
        <a:xfrm>
          <a:off x="161925" y="4486275"/>
          <a:ext cx="9382539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="130" zoomScaleNormal="13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25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635685485.48000002</v>
      </c>
      <c r="D4" s="13">
        <f>SUM(D6+D15)</f>
        <v>1833967509.0599999</v>
      </c>
      <c r="E4" s="13">
        <f>SUM(E6+E15)</f>
        <v>1761914411.4400001</v>
      </c>
      <c r="F4" s="13">
        <f>SUM(F6+F15)</f>
        <v>707738583.0999999</v>
      </c>
      <c r="G4" s="13">
        <f>SUM(G6+G15)</f>
        <v>72053097.6199999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121313755.09</v>
      </c>
      <c r="D6" s="13">
        <f>SUM(D7:D13)</f>
        <v>1574446812.5799999</v>
      </c>
      <c r="E6" s="13">
        <f>SUM(E7:E13)</f>
        <v>1590049712.55</v>
      </c>
      <c r="F6" s="13">
        <f>SUM(F7:F13)</f>
        <v>105710855.12000002</v>
      </c>
      <c r="G6" s="18">
        <f>SUM(G7:G13)</f>
        <v>-15602899.96999998</v>
      </c>
    </row>
    <row r="7" spans="1:7" x14ac:dyDescent="0.2">
      <c r="A7" s="3">
        <v>1110</v>
      </c>
      <c r="B7" s="7" t="s">
        <v>9</v>
      </c>
      <c r="C7" s="18">
        <v>88141123.25</v>
      </c>
      <c r="D7" s="18">
        <v>825507773.46000004</v>
      </c>
      <c r="E7" s="18">
        <v>839374783.09000003</v>
      </c>
      <c r="F7" s="18">
        <f>C7+D7-E7</f>
        <v>74274113.620000005</v>
      </c>
      <c r="G7" s="18">
        <f t="shared" ref="G7:G13" si="0">F7-C7</f>
        <v>-13867009.629999995</v>
      </c>
    </row>
    <row r="8" spans="1:7" x14ac:dyDescent="0.2">
      <c r="A8" s="3">
        <v>1120</v>
      </c>
      <c r="B8" s="7" t="s">
        <v>10</v>
      </c>
      <c r="C8" s="18">
        <v>4391284.03</v>
      </c>
      <c r="D8" s="18">
        <v>636426464.24000001</v>
      </c>
      <c r="E8" s="18">
        <v>636414299.90999997</v>
      </c>
      <c r="F8" s="18">
        <f t="shared" ref="F8:F13" si="1">C8+D8-E8</f>
        <v>4403448.3600000143</v>
      </c>
      <c r="G8" s="18">
        <f t="shared" si="0"/>
        <v>12164.330000014044</v>
      </c>
    </row>
    <row r="9" spans="1:7" x14ac:dyDescent="0.2">
      <c r="A9" s="3">
        <v>1130</v>
      </c>
      <c r="B9" s="7" t="s">
        <v>11</v>
      </c>
      <c r="C9" s="18">
        <v>28781347.809999999</v>
      </c>
      <c r="D9" s="18">
        <v>112512574.88</v>
      </c>
      <c r="E9" s="18">
        <v>114260629.55</v>
      </c>
      <c r="F9" s="18">
        <f t="shared" si="1"/>
        <v>27033293.140000001</v>
      </c>
      <c r="G9" s="18">
        <f t="shared" si="0"/>
        <v>-1748054.6699999981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514371730.39000005</v>
      </c>
      <c r="D15" s="13">
        <f>SUM(D16:D24)</f>
        <v>259520696.47999999</v>
      </c>
      <c r="E15" s="13">
        <f>SUM(E16:E24)</f>
        <v>171864698.88999999</v>
      </c>
      <c r="F15" s="13">
        <f>SUM(F16:F24)</f>
        <v>602027727.9799999</v>
      </c>
      <c r="G15" s="13">
        <f>SUM(G16:G24)</f>
        <v>87655997.589999884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497506070.18000001</v>
      </c>
      <c r="D18" s="19">
        <v>246341222.88</v>
      </c>
      <c r="E18" s="19">
        <v>161804406.94999999</v>
      </c>
      <c r="F18" s="19">
        <f t="shared" si="3"/>
        <v>582042886.1099999</v>
      </c>
      <c r="G18" s="19">
        <f t="shared" si="2"/>
        <v>84536815.929999888</v>
      </c>
    </row>
    <row r="19" spans="1:7" x14ac:dyDescent="0.2">
      <c r="A19" s="3">
        <v>1240</v>
      </c>
      <c r="B19" s="7" t="s">
        <v>18</v>
      </c>
      <c r="C19" s="18">
        <v>62541754.68</v>
      </c>
      <c r="D19" s="18">
        <v>13149969.6</v>
      </c>
      <c r="E19" s="18">
        <v>479540.01</v>
      </c>
      <c r="F19" s="18">
        <f t="shared" si="3"/>
        <v>75212184.269999996</v>
      </c>
      <c r="G19" s="18">
        <f t="shared" si="2"/>
        <v>12670429.589999996</v>
      </c>
    </row>
    <row r="20" spans="1:7" x14ac:dyDescent="0.2">
      <c r="A20" s="3">
        <v>1250</v>
      </c>
      <c r="B20" s="7" t="s">
        <v>19</v>
      </c>
      <c r="C20" s="18">
        <v>1569892.83</v>
      </c>
      <c r="D20" s="18">
        <v>29504</v>
      </c>
      <c r="E20" s="18">
        <v>0</v>
      </c>
      <c r="F20" s="18">
        <f t="shared" si="3"/>
        <v>1599396.83</v>
      </c>
      <c r="G20" s="18">
        <f t="shared" si="2"/>
        <v>29504</v>
      </c>
    </row>
    <row r="21" spans="1:7" x14ac:dyDescent="0.2">
      <c r="A21" s="3">
        <v>1260</v>
      </c>
      <c r="B21" s="7" t="s">
        <v>20</v>
      </c>
      <c r="C21" s="18">
        <v>-47287609.229999997</v>
      </c>
      <c r="D21" s="18">
        <v>0</v>
      </c>
      <c r="E21" s="18">
        <v>9580751.9299999997</v>
      </c>
      <c r="F21" s="18">
        <f t="shared" si="3"/>
        <v>-56868361.159999996</v>
      </c>
      <c r="G21" s="18">
        <f t="shared" si="2"/>
        <v>-9580751.9299999997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/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2021-01-28T23:28:24Z</cp:lastPrinted>
  <dcterms:created xsi:type="dcterms:W3CDTF">2014-02-09T04:04:15Z</dcterms:created>
  <dcterms:modified xsi:type="dcterms:W3CDTF">2021-05-05T18:33:27Z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